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68" i="1"/>
  <c r="E38"/>
  <c r="E22"/>
  <c r="E44" l="1"/>
</calcChain>
</file>

<file path=xl/sharedStrings.xml><?xml version="1.0" encoding="utf-8"?>
<sst xmlns="http://schemas.openxmlformats.org/spreadsheetml/2006/main" count="205" uniqueCount="139">
  <si>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</si>
  <si>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</si>
  <si>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</si>
  <si>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</si>
  <si>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</si>
  <si>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</si>
  <si>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</si>
  <si>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</si>
  <si>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</si>
  <si>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</si>
  <si>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</si>
  <si>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</si>
  <si>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</si>
  <si>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</si>
  <si>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</si>
  <si>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</si>
  <si>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</si>
  <si>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</si>
  <si>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</si>
  <si>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</si>
  <si>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</si>
  <si>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</si>
  <si>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</si>
  <si>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</si>
  <si>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</si>
  <si>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</si>
  <si>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</si>
  <si>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</si>
  <si>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</si>
  <si>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</si>
  <si>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</si>
  <si>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</si>
  <si>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</si>
  <si>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</si>
  <si>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</si>
  <si>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</si>
  <si>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</si>
  <si>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</si>
  <si>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</si>
  <si>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</si>
  <si>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</si>
  <si>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</si>
  <si>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</si>
  <si>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</si>
  <si>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</si>
  <si>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</si>
  <si>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</si>
  <si>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</si>
  <si>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</si>
  <si>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</si>
  <si>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</si>
  <si>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</si>
  <si>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</si>
  <si>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</si>
  <si>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</si>
  <si>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</si>
  <si>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</si>
  <si>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</si>
  <si>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</si>
  <si>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</si>
  <si>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</si>
  <si>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</si>
  <si>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</si>
  <si>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</si>
  <si>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</si>
  <si>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</si>
  <si>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</si>
  <si>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</si>
  <si>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</si>
  <si>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</si>
  <si>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</si>
  <si>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</si>
  <si>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</si>
  <si>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</si>
  <si>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</si>
  <si>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</si>
  <si>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</si>
  <si>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</si>
  <si>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</si>
  <si>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</si>
  <si>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</si>
  <si>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</si>
  <si>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</si>
  <si>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</si>
  <si>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</si>
  <si>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</si>
  <si>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</si>
  <si>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</si>
  <si>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</si>
  <si>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</si>
  <si>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</si>
  <si>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</si>
  <si>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</si>
  <si>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</si>
  <si>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</si>
  <si>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</si>
  <si>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</si>
  <si>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</si>
  <si>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</si>
  <si>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</si>
  <si>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</si>
  <si>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</si>
  <si>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</si>
  <si>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</si>
  <si>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</si>
  <si>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</si>
  <si>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</si>
  <si>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</si>
  <si>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</si>
  <si>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</si>
  <si>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</si>
  <si>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</si>
  <si>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</si>
  <si>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</si>
  <si>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</si>
  <si>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</si>
  <si>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</si>
  <si>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</si>
  <si>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</si>
  <si>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</si>
  <si>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</si>
  <si>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</si>
  <si>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</si>
  <si>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</si>
  <si>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</si>
  <si>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</si>
  <si>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</si>
  <si>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</si>
  <si>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</si>
  <si>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</si>
  <si>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</si>
  <si>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</si>
  <si>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</si>
  <si>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</si>
  <si>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</si>
  <si>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</si>
  <si>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2021 - 2025 гг.</t>
  </si>
  <si>
    <t>план 2021 год</t>
  </si>
  <si>
    <t>факт 2021 год</t>
  </si>
</sst>
</file>

<file path=xl/styles.xml><?xml version="1.0" encoding="utf-8"?>
<styleSheet xmlns="http://schemas.openxmlformats.org/spreadsheetml/2006/main">
  <numFmts count="2">
    <numFmt numFmtId="169" formatCode="#,##0.0"/>
    <numFmt numFmtId="170" formatCode="0.0%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70" fontId="3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73" zoomScale="115" zoomScaleNormal="115" workbookViewId="0">
      <selection activeCell="F9" sqref="F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1" t="s">
        <v>71</v>
      </c>
      <c r="C1" s="21"/>
      <c r="D1" s="21"/>
      <c r="E1" s="21"/>
      <c r="F1" s="21"/>
      <c r="G1" s="21"/>
    </row>
    <row r="2" spans="2:8">
      <c r="B2" s="23" t="s">
        <v>72</v>
      </c>
      <c r="C2" s="23"/>
      <c r="D2" s="23"/>
      <c r="E2" s="23"/>
      <c r="F2" s="23"/>
      <c r="G2" s="23"/>
    </row>
    <row r="3" spans="2:8">
      <c r="B3" s="2" t="s">
        <v>133</v>
      </c>
      <c r="C3" s="2">
        <v>7802456200</v>
      </c>
      <c r="D3" s="2"/>
      <c r="E3" s="2"/>
      <c r="F3" s="2"/>
      <c r="G3" s="2"/>
    </row>
    <row r="4" spans="2:8">
      <c r="B4" s="2" t="s">
        <v>134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24" t="s">
        <v>0</v>
      </c>
      <c r="C7" s="24" t="s">
        <v>1</v>
      </c>
      <c r="D7" s="24" t="s">
        <v>2</v>
      </c>
      <c r="E7" s="26" t="s">
        <v>3</v>
      </c>
      <c r="F7" s="27"/>
      <c r="G7" s="24" t="s">
        <v>4</v>
      </c>
    </row>
    <row r="8" spans="2:8" ht="15.75" thickBot="1">
      <c r="B8" s="25"/>
      <c r="C8" s="25"/>
      <c r="D8" s="25"/>
      <c r="E8" s="4" t="s">
        <v>137</v>
      </c>
      <c r="F8" s="4" t="s">
        <v>138</v>
      </c>
      <c r="G8" s="2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v>395740.63432000001</v>
      </c>
      <c r="F10" s="17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7">
        <v>295713.38</v>
      </c>
      <c r="F11" s="17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v>125787.16</v>
      </c>
      <c r="F12" s="17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v>3060.1</v>
      </c>
      <c r="F13" s="17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v>121965.28</v>
      </c>
      <c r="F15" s="17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v>53595.08</v>
      </c>
      <c r="F17" s="17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v>116331.15</v>
      </c>
      <c r="F19" s="17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v>1312.2</v>
      </c>
      <c r="F21" s="17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f>E19-E20-E21</f>
        <v>115018.95</v>
      </c>
      <c r="F22" s="17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8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8"/>
      <c r="F24" s="17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v>100527.25431999999</v>
      </c>
      <c r="F25" s="17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7">
        <v>6428.75</v>
      </c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v>18895.570000000003</v>
      </c>
      <c r="F28" s="17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v>16292.90432</v>
      </c>
      <c r="F29" s="17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8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v>15567.51</v>
      </c>
      <c r="F31" s="17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7">
        <v>28759.81</v>
      </c>
      <c r="F32" s="17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7">
        <v>7189.95</v>
      </c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v>4160.62</v>
      </c>
      <c r="F34" s="17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8"/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8"/>
      <c r="F36" s="17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8"/>
      <c r="F37" s="17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7">
        <f>E25-E26-E28-E29-E31-E34-E32</f>
        <v>10422.089999999978</v>
      </c>
      <c r="F38" s="17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7">
        <v>-500</v>
      </c>
      <c r="F39" s="17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7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v>13370.055474599998</v>
      </c>
      <c r="F41" s="17"/>
      <c r="G41" s="8"/>
    </row>
    <row r="42" spans="2:7">
      <c r="B42" s="28" t="s">
        <v>73</v>
      </c>
      <c r="C42" s="12" t="s">
        <v>52</v>
      </c>
      <c r="D42" s="30" t="s">
        <v>54</v>
      </c>
      <c r="E42" s="32">
        <v>4521.8999999999996</v>
      </c>
      <c r="F42" s="32"/>
      <c r="G42" s="34"/>
    </row>
    <row r="43" spans="2:7" ht="15.75" thickBot="1">
      <c r="B43" s="29"/>
      <c r="C43" s="6" t="s">
        <v>53</v>
      </c>
      <c r="D43" s="31"/>
      <c r="E43" s="33"/>
      <c r="F43" s="33"/>
      <c r="G43" s="35"/>
    </row>
    <row r="44" spans="2:7">
      <c r="B44" s="28" t="s">
        <v>79</v>
      </c>
      <c r="C44" s="12" t="s">
        <v>52</v>
      </c>
      <c r="D44" s="30" t="s">
        <v>9</v>
      </c>
      <c r="E44" s="36">
        <f>E41</f>
        <v>13370.055474599998</v>
      </c>
      <c r="F44" s="36"/>
      <c r="G44" s="34"/>
    </row>
    <row r="45" spans="2:7" ht="51.75" thickBot="1">
      <c r="B45" s="29"/>
      <c r="C45" s="6" t="s">
        <v>55</v>
      </c>
      <c r="D45" s="31"/>
      <c r="E45" s="37"/>
      <c r="F45" s="37"/>
      <c r="G45" s="35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/>
      <c r="G46" s="15"/>
    </row>
    <row r="47" spans="2:7" ht="26.25" thickBot="1">
      <c r="B47" s="5">
        <v>1</v>
      </c>
      <c r="C47" s="6" t="s">
        <v>132</v>
      </c>
      <c r="D47" s="7" t="s">
        <v>58</v>
      </c>
      <c r="E47" s="15">
        <v>403</v>
      </c>
      <c r="F47" s="18"/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 t="s">
        <v>135</v>
      </c>
      <c r="F48" s="16"/>
      <c r="G48" s="8"/>
    </row>
    <row r="49" spans="2:7" ht="26.25" thickBot="1">
      <c r="B49" s="13" t="s">
        <v>124</v>
      </c>
      <c r="C49" s="6" t="s">
        <v>129</v>
      </c>
      <c r="D49" s="7" t="s">
        <v>60</v>
      </c>
      <c r="E49" s="15" t="s">
        <v>135</v>
      </c>
      <c r="F49" s="16"/>
      <c r="G49" s="8"/>
    </row>
    <row r="50" spans="2:7" ht="26.25" thickBot="1">
      <c r="B50" s="13" t="s">
        <v>125</v>
      </c>
      <c r="C50" s="6" t="s">
        <v>130</v>
      </c>
      <c r="D50" s="7" t="s">
        <v>60</v>
      </c>
      <c r="E50" s="15" t="s">
        <v>135</v>
      </c>
      <c r="F50" s="16"/>
      <c r="G50" s="8"/>
    </row>
    <row r="51" spans="2:7" ht="26.25" thickBot="1">
      <c r="B51" s="13" t="s">
        <v>126</v>
      </c>
      <c r="C51" s="6" t="s">
        <v>131</v>
      </c>
      <c r="D51" s="7" t="s">
        <v>60</v>
      </c>
      <c r="E51" s="15" t="s">
        <v>135</v>
      </c>
      <c r="F51" s="16"/>
      <c r="G51" s="8"/>
    </row>
    <row r="52" spans="2:7" ht="26.25" thickBot="1">
      <c r="B52" s="13" t="s">
        <v>127</v>
      </c>
      <c r="C52" s="6" t="s">
        <v>128</v>
      </c>
      <c r="D52" s="7" t="s">
        <v>60</v>
      </c>
      <c r="E52" s="15" t="s">
        <v>135</v>
      </c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38">
        <v>1314.03</v>
      </c>
      <c r="F53" s="17"/>
      <c r="G53" s="8"/>
    </row>
    <row r="54" spans="2:7" ht="39" thickBot="1">
      <c r="B54" s="13" t="s">
        <v>100</v>
      </c>
      <c r="C54" s="6" t="s">
        <v>104</v>
      </c>
      <c r="D54" s="7" t="s">
        <v>62</v>
      </c>
      <c r="E54" s="38">
        <v>0</v>
      </c>
      <c r="F54" s="17"/>
      <c r="G54" s="8"/>
    </row>
    <row r="55" spans="2:7" ht="39" thickBot="1">
      <c r="B55" s="13" t="s">
        <v>101</v>
      </c>
      <c r="C55" s="6" t="s">
        <v>105</v>
      </c>
      <c r="D55" s="7" t="s">
        <v>62</v>
      </c>
      <c r="E55" s="38">
        <v>136.93</v>
      </c>
      <c r="F55" s="17"/>
      <c r="G55" s="8"/>
    </row>
    <row r="56" spans="2:7" ht="39" thickBot="1">
      <c r="B56" s="13" t="s">
        <v>102</v>
      </c>
      <c r="C56" s="6" t="s">
        <v>106</v>
      </c>
      <c r="D56" s="7" t="s">
        <v>62</v>
      </c>
      <c r="E56" s="38">
        <v>1054.97</v>
      </c>
      <c r="F56" s="17"/>
      <c r="G56" s="8"/>
    </row>
    <row r="57" spans="2:7" ht="39" thickBot="1">
      <c r="B57" s="13" t="s">
        <v>103</v>
      </c>
      <c r="C57" s="6" t="s">
        <v>107</v>
      </c>
      <c r="D57" s="7" t="s">
        <v>62</v>
      </c>
      <c r="E57" s="38">
        <v>122.13</v>
      </c>
      <c r="F57" s="17"/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38">
        <v>5915</v>
      </c>
      <c r="F58" s="17"/>
      <c r="G58" s="8"/>
    </row>
    <row r="59" spans="2:7" ht="26.25" thickBot="1">
      <c r="B59" s="13" t="s">
        <v>108</v>
      </c>
      <c r="C59" s="6" t="s">
        <v>113</v>
      </c>
      <c r="D59" s="7" t="s">
        <v>62</v>
      </c>
      <c r="E59" s="38">
        <v>0</v>
      </c>
      <c r="F59" s="17"/>
      <c r="G59" s="8"/>
    </row>
    <row r="60" spans="2:7" ht="26.25" thickBot="1">
      <c r="B60" s="13" t="s">
        <v>109</v>
      </c>
      <c r="C60" s="6" t="s">
        <v>114</v>
      </c>
      <c r="D60" s="7" t="s">
        <v>62</v>
      </c>
      <c r="E60" s="38">
        <v>1783.4</v>
      </c>
      <c r="F60" s="17"/>
      <c r="G60" s="8"/>
    </row>
    <row r="61" spans="2:7" ht="26.25" thickBot="1">
      <c r="B61" s="13" t="s">
        <v>110</v>
      </c>
      <c r="C61" s="6" t="s">
        <v>115</v>
      </c>
      <c r="D61" s="7" t="s">
        <v>62</v>
      </c>
      <c r="E61" s="38">
        <v>4131.6000000000004</v>
      </c>
      <c r="F61" s="17"/>
      <c r="G61" s="8"/>
    </row>
    <row r="62" spans="2:7" ht="26.25" thickBot="1">
      <c r="B62" s="13" t="s">
        <v>111</v>
      </c>
      <c r="C62" s="6" t="s">
        <v>112</v>
      </c>
      <c r="D62" s="7" t="s">
        <v>62</v>
      </c>
      <c r="E62" s="38">
        <v>0</v>
      </c>
      <c r="F62" s="17"/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38">
        <v>375.96</v>
      </c>
      <c r="F63" s="17"/>
      <c r="G63" s="8"/>
    </row>
    <row r="64" spans="2:7" ht="26.25" thickBot="1">
      <c r="B64" s="13" t="s">
        <v>120</v>
      </c>
      <c r="C64" s="6" t="s">
        <v>116</v>
      </c>
      <c r="D64" s="7" t="s">
        <v>65</v>
      </c>
      <c r="E64" s="38">
        <v>0</v>
      </c>
      <c r="F64" s="17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38">
        <v>29.13</v>
      </c>
      <c r="F65" s="17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38">
        <v>301.58999999999997</v>
      </c>
      <c r="F66" s="17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38">
        <v>45.24</v>
      </c>
      <c r="F67" s="17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39">
        <f>(E63-0.25)/E63</f>
        <v>0.99933503564208959</v>
      </c>
      <c r="F68" s="19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 t="s">
        <v>135</v>
      </c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 t="s">
        <v>135</v>
      </c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/>
      <c r="G71" s="15"/>
    </row>
    <row r="73" spans="2:7">
      <c r="B73" s="14" t="s">
        <v>94</v>
      </c>
    </row>
    <row r="74" spans="2:7" ht="60.75" customHeight="1">
      <c r="B74" s="22" t="s">
        <v>95</v>
      </c>
      <c r="C74" s="22"/>
      <c r="D74" s="22"/>
      <c r="E74" s="22"/>
      <c r="F74" s="22"/>
      <c r="G74" s="22"/>
    </row>
    <row r="75" spans="2:7" ht="30.75" customHeight="1">
      <c r="B75" s="22" t="s">
        <v>96</v>
      </c>
      <c r="C75" s="22"/>
      <c r="D75" s="22"/>
      <c r="E75" s="22"/>
      <c r="F75" s="22"/>
      <c r="G75" s="22"/>
    </row>
    <row r="76" spans="2:7" ht="36" customHeight="1">
      <c r="B76" s="22" t="s">
        <v>97</v>
      </c>
      <c r="C76" s="22"/>
      <c r="D76" s="22"/>
      <c r="E76" s="22"/>
      <c r="F76" s="22"/>
      <c r="G76" s="22"/>
    </row>
    <row r="77" spans="2:7" ht="34.5" customHeight="1">
      <c r="B77" s="22" t="s">
        <v>98</v>
      </c>
      <c r="C77" s="22"/>
      <c r="D77" s="22"/>
      <c r="E77" s="22"/>
      <c r="F77" s="22"/>
      <c r="G77" s="22"/>
    </row>
    <row r="78" spans="2:7" ht="30.75" customHeight="1">
      <c r="B78" s="22" t="s">
        <v>99</v>
      </c>
      <c r="C78" s="22"/>
      <c r="D78" s="22"/>
      <c r="E78" s="22"/>
      <c r="F78" s="22"/>
      <c r="G78" s="22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2021-03-10T12:22:39Z</dcterms:modified>
</cp:coreProperties>
</file>